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licerCaches/slicerCache1.xml" ContentType="application/vnd.ms-excel.slicerCache+xml"/>
  <Override PartName="/xl/slicerCaches/slicerCache2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slicers/slicer1.xml" ContentType="application/vnd.ms-excel.slicer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OCAM\데이터2\"/>
    </mc:Choice>
  </mc:AlternateContent>
  <bookViews>
    <workbookView xWindow="120" yWindow="36" windowWidth="18948" windowHeight="12828" xr2:uid="{00000000-000D-0000-FFFF-FFFF00000000}"/>
  </bookViews>
  <sheets>
    <sheet name="부품단가표" sheetId="1" r:id="rId1"/>
  </sheets>
  <definedNames>
    <definedName name="_xlnm._FilterDatabase" localSheetId="0" hidden="1">부품단가표!$A$3:$F$46</definedName>
    <definedName name="_xlnm.Criteria" localSheetId="0">부품단가표!#REF!</definedName>
    <definedName name="_xlnm.Extract" localSheetId="0">부품단가표!#REF!</definedName>
    <definedName name="거래처">부품단가표!$B$4:$B$46</definedName>
    <definedName name="금액">부품단가표!#REF!</definedName>
    <definedName name="까지">OFFSET(#REF!,#REF!-1,0,13-#REF!)</definedName>
    <definedName name="단가">부품단가표!$E$4:$E$46</definedName>
    <definedName name="미수금액">부품단가표!#REF!</definedName>
    <definedName name="수량">부품단가표!#REF!</definedName>
    <definedName name="슬라이서_거래처">#N/A</definedName>
    <definedName name="슬라이서_제조사">#N/A</definedName>
    <definedName name="일자">부품단가표!$A$4:$A$46</definedName>
    <definedName name="입금액">부품단가표!#REF!</definedName>
    <definedName name="처리담당">부품단가표!$F$4:$F$46</definedName>
    <definedName name="품명">부품단가표!$D$4:$D$46</definedName>
  </definedNames>
  <calcPr calcId="171027"/>
  <fileRecoveryPr autoRecover="0"/>
  <extLst>
    <ext xmlns:x14="http://schemas.microsoft.com/office/spreadsheetml/2009/9/main" uri="{79F54976-1DA5-4618-B147-4CDE4B953A38}">
      <x14:workbookPr/>
    </ext>
    <ext xmlns:x15="http://schemas.microsoft.com/office/spreadsheetml/2010/11/main" uri="{46BE6895-7355-4a93-B00E-2C351335B9C9}">
      <x15:slicerCaches xmlns:x14="http://schemas.microsoft.com/office/spreadsheetml/2009/9/main">
        <x14:slicerCache r:id="rId2"/>
        <x14:slicerCache r:id="rId3"/>
      </x15:slicerCach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E47" i="1"/>
</calcChain>
</file>

<file path=xl/sharedStrings.xml><?xml version="1.0" encoding="utf-8"?>
<sst xmlns="http://schemas.openxmlformats.org/spreadsheetml/2006/main" count="169" uniqueCount="35">
  <si>
    <t>일자</t>
    <phoneticPr fontId="2" type="noConversion"/>
  </si>
  <si>
    <t>거래처</t>
    <phoneticPr fontId="2" type="noConversion"/>
  </si>
  <si>
    <t>품명</t>
    <phoneticPr fontId="2" type="noConversion"/>
  </si>
  <si>
    <t>파워오토</t>
  </si>
  <si>
    <t>강남모터스</t>
  </si>
  <si>
    <t>락모터스</t>
  </si>
  <si>
    <t>진천카센터</t>
  </si>
  <si>
    <t>강북공업사</t>
  </si>
  <si>
    <t>벤츠</t>
    <phoneticPr fontId="2" type="noConversion"/>
  </si>
  <si>
    <t>벤츠</t>
    <phoneticPr fontId="2" type="noConversion"/>
  </si>
  <si>
    <t>BMW</t>
    <phoneticPr fontId="2" type="noConversion"/>
  </si>
  <si>
    <t>이성원</t>
  </si>
  <si>
    <t>유재식</t>
  </si>
  <si>
    <t>박명순</t>
  </si>
  <si>
    <t>아우디</t>
    <phoneticPr fontId="2" type="noConversion"/>
  </si>
  <si>
    <t>포르쉐</t>
    <phoneticPr fontId="2" type="noConversion"/>
  </si>
  <si>
    <t>아우디</t>
    <phoneticPr fontId="2" type="noConversion"/>
  </si>
  <si>
    <t>랜드로버</t>
    <phoneticPr fontId="2" type="noConversion"/>
  </si>
  <si>
    <t>폭스바겐</t>
    <phoneticPr fontId="2" type="noConversion"/>
  </si>
  <si>
    <t>랜드로버</t>
    <phoneticPr fontId="2" type="noConversion"/>
  </si>
  <si>
    <t>포르쉐</t>
    <phoneticPr fontId="2" type="noConversion"/>
  </si>
  <si>
    <t>BMW</t>
    <phoneticPr fontId="2" type="noConversion"/>
  </si>
  <si>
    <t>BMW</t>
    <phoneticPr fontId="2" type="noConversion"/>
  </si>
  <si>
    <t>아우디</t>
    <phoneticPr fontId="2" type="noConversion"/>
  </si>
  <si>
    <t>담당자</t>
    <phoneticPr fontId="2" type="noConversion"/>
  </si>
  <si>
    <t>제조사</t>
    <phoneticPr fontId="2" type="noConversion"/>
  </si>
  <si>
    <t>에어센서</t>
  </si>
  <si>
    <t>워터펌프</t>
  </si>
  <si>
    <t>파워펌프</t>
  </si>
  <si>
    <t>제네레이터</t>
  </si>
  <si>
    <t>세루모터</t>
  </si>
  <si>
    <t>제품단가</t>
    <phoneticPr fontId="2" type="noConversion"/>
  </si>
  <si>
    <t>부품단가표</t>
    <phoneticPr fontId="2" type="noConversion"/>
  </si>
  <si>
    <t>요약</t>
  </si>
  <si>
    <t>할인율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</si>
</sst>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6" x14ac:knownFonts="1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4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5" fillId="0" borderId="0" xfId="0" applyFont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41" fontId="4" fillId="0" borderId="0" xfId="1" applyFont="1">
      <alignment vertical="center"/>
    </xf>
    <xf numFmtId="41" fontId="3" fillId="2" borderId="0" xfId="1" applyFont="1" applyFill="1" applyAlignment="1">
      <alignment horizontal="center" vertical="center"/>
    </xf>
    <xf numFmtId="14" fontId="0" fillId="0" borderId="0" xfId="0" applyNumberFormat="1">
      <alignment vertical="center"/>
    </xf>
    <xf numFmtId="41" fontId="0" fillId="0" borderId="0" xfId="1" applyFont="1">
      <alignment vertical="center"/>
    </xf>
    <xf numFmtId="0" fontId="0" fillId="0" borderId="0" xfId="0" applyAlignment="1">
      <alignment vertical="center"/>
    </xf>
    <xf numFmtId="41" fontId="0" fillId="0" borderId="0" xfId="0" applyNumberFormat="1" applyFont="1">
      <alignment vertical="center"/>
    </xf>
  </cellXfs>
  <cellStyles count="2">
    <cellStyle name="쉼표 [0]" xfId="1" builtinId="6"/>
    <cellStyle name="표준" xfId="0" builtinId="0"/>
  </cellStyles>
  <dxfs count="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맑은 고딕"/>
        <family val="3"/>
        <charset val="129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family val="3"/>
        <charset val="129"/>
        <scheme val="none"/>
      </font>
      <numFmt numFmtId="33" formatCode="_-* #,##0_-;\-* #,##0_-;_-* &quot;-&quot;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돋움"/>
        <family val="3"/>
        <charset val="129"/>
        <scheme val="none"/>
      </font>
    </dxf>
    <dxf>
      <numFmt numFmtId="19" formatCode="yyyy/mm/dd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맑은 고딕"/>
        <family val="3"/>
        <charset val="129"/>
        <scheme val="minor"/>
      </font>
      <fill>
        <patternFill patternType="solid">
          <fgColor indexed="64"/>
          <bgColor theme="7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microsoft.com/office/2007/relationships/slicerCache" Target="slicerCaches/slicerCache2.xml"/><Relationship Id="rId7" Type="http://schemas.openxmlformats.org/officeDocument/2006/relationships/calcChain" Target="calcChain.xml"/><Relationship Id="rId2" Type="http://schemas.microsoft.com/office/2007/relationships/slicerCache" Target="slicerCaches/slicerCache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7</xdr:col>
      <xdr:colOff>57150</xdr:colOff>
      <xdr:row>0</xdr:row>
      <xdr:rowOff>200025</xdr:rowOff>
    </xdr:from>
    <xdr:to>
      <xdr:col>8</xdr:col>
      <xdr:colOff>525780</xdr:colOff>
      <xdr:row>9</xdr:row>
      <xdr:rowOff>123825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2" name="거래처">
              <a:extLst>
                <a:ext uri="{FF2B5EF4-FFF2-40B4-BE49-F238E27FC236}">
                  <a16:creationId xmlns:a16="http://schemas.microsoft.com/office/drawing/2014/main" id="{0CA69B8B-9486-408D-8EA4-12E2946F4076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거래처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6667500" y="200025"/>
              <a:ext cx="1162050" cy="19621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Excel 이상에서 지원됩니다.
이 도형이 이전 버전의 Excel에서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  <xdr:twoCellAnchor editAs="absolute">
    <xdr:from>
      <xdr:col>8</xdr:col>
      <xdr:colOff>619125</xdr:colOff>
      <xdr:row>0</xdr:row>
      <xdr:rowOff>200025</xdr:rowOff>
    </xdr:from>
    <xdr:to>
      <xdr:col>10</xdr:col>
      <xdr:colOff>441960</xdr:colOff>
      <xdr:row>12</xdr:row>
      <xdr:rowOff>28575</xdr:rowOff>
    </xdr:to>
    <mc:AlternateContent xmlns:mc="http://schemas.openxmlformats.org/markup-compatibility/2006" xmlns:sle15="http://schemas.microsoft.com/office/drawing/2012/slicer">
      <mc:Choice Requires="sle15">
        <xdr:graphicFrame macro="">
          <xdr:nvGraphicFramePr>
            <xdr:cNvPr id="3" name="제조사">
              <a:extLst>
                <a:ext uri="{FF2B5EF4-FFF2-40B4-BE49-F238E27FC236}">
                  <a16:creationId xmlns:a16="http://schemas.microsoft.com/office/drawing/2014/main" id="{5C86AA16-55B0-4356-8727-163BF9DC20A1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제조사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7991475" y="200025"/>
              <a:ext cx="1095375" cy="24955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ko-KR" altLang="en-US" sz="1100"/>
                <a:t>이 도형은 표 슬라이서를 나타냅니다. 표 슬라이서는 Excel 이상에서 지원됩니다.
이 도형이 이전 버전의 Excel에서 수정되었거나 통합 문서가 Excel 2007 또는 이전 버전에서 저장된 경우 슬라이서를 사용할 수 없습니다.</a:t>
              </a:r>
            </a:p>
          </xdr:txBody>
        </xdr:sp>
      </mc:Fallback>
    </mc:AlternateContent>
    <xdr:clientData/>
  </xdr:twoCellAnchor>
</xdr:wsDr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제조사" xr10:uid="{1EE93CCB-54F2-41A8-B98D-001B9217F07C}" sourceName="제조사">
  <extLst>
    <x:ext xmlns:x15="http://schemas.microsoft.com/office/spreadsheetml/2010/11/main" uri="{2F2917AC-EB37-4324-AD4E-5DD8C200BD13}">
      <x15:tableSlicerCache tableId="3" column="3"/>
    </x:ext>
  </extLst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 name="슬라이서_거래처" xr10:uid="{900D557F-3BC8-45F3-A759-042C8755FF5D}" sourceName="거래처">
  <extLst>
    <x:ext xmlns:x15="http://schemas.microsoft.com/office/spreadsheetml/2010/11/main" uri="{2F2917AC-EB37-4324-AD4E-5DD8C200BD13}">
      <x15:tableSlicerCache tableId="3" column="2"/>
    </x:ext>
  </extLst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xmlns:xr10="http://schemas.microsoft.com/office/spreadsheetml/2016/revision10" mc:Ignorable="x xr10">
  <slicer name="제조사" xr10:uid="{49F2B038-3054-4122-A526-390A7DEB9B37}" cache="슬라이서_제조사" caption="제조사" style="SlicerStyleDark4" rowHeight="225425"/>
  <slicer name="거래처" xr10:uid="{7FD22776-D40B-4F3C-BE84-B99957DB8404}" cache="슬라이서_거래처" caption="거래처" style="SlicerStyleDark2" rowHeight="225425"/>
</slicer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EFC45C48-57B1-4CCC-9AED-1DF74831B5AA}" name="표3" displayName="표3" ref="A3:G47" totalsRowCount="1" headerRowDxfId="4">
  <autoFilter ref="A3:G46" xr:uid="{97BC742A-5E3E-4FA8-A0ED-1D9E7A25CF28}"/>
  <tableColumns count="7">
    <tableColumn id="1" xr3:uid="{35838B73-3B0C-462F-AFC4-E6B67BE07068}" name="일자" totalsRowLabel="요약" dataDxfId="3"/>
    <tableColumn id="2" xr3:uid="{CCA7A4B9-00D0-432E-82BA-89458C08F567}" name="거래처"/>
    <tableColumn id="3" xr3:uid="{DF21AC9D-02C1-43B5-8A96-3B982A887187}" name="제조사"/>
    <tableColumn id="4" xr3:uid="{E972B834-56F8-42FC-A6D7-16A1802EA9E0}" name="품명"/>
    <tableColumn id="5" xr3:uid="{FD66D618-628E-4B47-8B9C-F865A0740944}" name="제품단가" totalsRowFunction="sum" dataDxfId="2" totalsRowDxfId="1" dataCellStyle="쉼표 [0]"/>
    <tableColumn id="6" xr3:uid="{9B67361D-F79B-44D1-AF71-6D76C0D35ED4}" name="담당자"/>
    <tableColumn id="7" xr3:uid="{958CA344-4D87-43AB-A877-C4F003445A21}" name="할인율" dataDxfId="0" dataCellStyle="쉼표 [0]" totalsRowCellStyle="쉼표 [0]">
      <calculatedColumnFormula>표3[[#This Row],[제품단가]]*3%</calculatedColumnFormula>
    </tableColumn>
  </tableColumns>
  <tableStyleInfo name="TableStyleLight13" showFirstColumn="0" showLastColumn="0" showRowStripes="1" showColumnStripes="1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&#48512;&#54408;&#45800;&#44032;&#54364;2.xlsx" TargetMode="External"/><Relationship Id="rId5" Type="http://schemas.microsoft.com/office/2007/relationships/slicer" Target="../slicers/slicer1.xm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8"/>
  <sheetViews>
    <sheetView tabSelected="1" workbookViewId="0">
      <selection activeCell="F7" sqref="F7"/>
    </sheetView>
  </sheetViews>
  <sheetFormatPr defaultColWidth="8.8984375" defaultRowHeight="16.5" customHeight="1" x14ac:dyDescent="0.25"/>
  <cols>
    <col min="1" max="1" width="13.09765625" style="1" customWidth="1"/>
    <col min="2" max="4" width="10.3984375" style="1" customWidth="1"/>
    <col min="5" max="5" width="13.296875" style="1" customWidth="1"/>
    <col min="6" max="6" width="10.3984375" style="1" customWidth="1"/>
    <col min="7" max="7" width="8.8984375" style="5"/>
    <col min="8" max="16384" width="8.8984375" style="1"/>
  </cols>
  <sheetData>
    <row r="1" spans="1:7" ht="28.5" customHeight="1" x14ac:dyDescent="0.25">
      <c r="A1" s="3" t="s">
        <v>32</v>
      </c>
      <c r="B1" s="4"/>
      <c r="C1" s="4"/>
      <c r="D1" s="4"/>
      <c r="E1" s="4"/>
      <c r="F1" s="4"/>
    </row>
    <row r="3" spans="1:7" ht="16.5" customHeight="1" x14ac:dyDescent="0.25">
      <c r="A3" s="2" t="s">
        <v>0</v>
      </c>
      <c r="B3" s="2" t="s">
        <v>1</v>
      </c>
      <c r="C3" s="2" t="s">
        <v>25</v>
      </c>
      <c r="D3" s="2" t="s">
        <v>2</v>
      </c>
      <c r="E3" s="2" t="s">
        <v>31</v>
      </c>
      <c r="F3" s="2" t="s">
        <v>24</v>
      </c>
      <c r="G3" s="6" t="s">
        <v>34</v>
      </c>
    </row>
    <row r="4" spans="1:7" ht="16.5" customHeight="1" x14ac:dyDescent="0.25">
      <c r="A4" s="7">
        <v>42818</v>
      </c>
      <c r="B4" s="9" t="s">
        <v>3</v>
      </c>
      <c r="C4" t="s">
        <v>8</v>
      </c>
      <c r="D4" t="s">
        <v>26</v>
      </c>
      <c r="E4" s="8">
        <v>134000</v>
      </c>
      <c r="F4" t="s">
        <v>13</v>
      </c>
      <c r="G4" s="5">
        <f>표3[[#This Row],[제품단가]]*3%</f>
        <v>4020</v>
      </c>
    </row>
    <row r="5" spans="1:7" ht="16.5" customHeight="1" x14ac:dyDescent="0.25">
      <c r="A5" s="7">
        <v>42821</v>
      </c>
      <c r="B5" s="9" t="s">
        <v>3</v>
      </c>
      <c r="C5" t="s">
        <v>9</v>
      </c>
      <c r="D5" t="s">
        <v>27</v>
      </c>
      <c r="E5" s="8">
        <v>230000</v>
      </c>
      <c r="F5" t="s">
        <v>12</v>
      </c>
      <c r="G5" s="5">
        <f>표3[[#This Row],[제품단가]]*3%</f>
        <v>6900</v>
      </c>
    </row>
    <row r="6" spans="1:7" ht="16.5" customHeight="1" x14ac:dyDescent="0.25">
      <c r="A6" s="7">
        <v>42822</v>
      </c>
      <c r="B6" t="s">
        <v>4</v>
      </c>
      <c r="C6" t="s">
        <v>10</v>
      </c>
      <c r="D6" t="s">
        <v>28</v>
      </c>
      <c r="E6" s="8">
        <v>202000</v>
      </c>
      <c r="F6" t="s">
        <v>11</v>
      </c>
      <c r="G6" s="5">
        <f>표3[[#This Row],[제품단가]]*3%</f>
        <v>6060</v>
      </c>
    </row>
    <row r="7" spans="1:7" ht="16.5" customHeight="1" x14ac:dyDescent="0.25">
      <c r="A7" s="7">
        <v>42833</v>
      </c>
      <c r="B7" t="s">
        <v>5</v>
      </c>
      <c r="C7" t="s">
        <v>9</v>
      </c>
      <c r="D7" t="s">
        <v>27</v>
      </c>
      <c r="E7" s="8">
        <v>250000</v>
      </c>
      <c r="F7" t="s">
        <v>13</v>
      </c>
      <c r="G7" s="5">
        <f>표3[[#This Row],[제품단가]]*3%</f>
        <v>7500</v>
      </c>
    </row>
    <row r="8" spans="1:7" ht="16.5" customHeight="1" x14ac:dyDescent="0.25">
      <c r="A8" s="7">
        <v>42838</v>
      </c>
      <c r="B8" t="s">
        <v>4</v>
      </c>
      <c r="C8" t="s">
        <v>14</v>
      </c>
      <c r="D8" t="s">
        <v>28</v>
      </c>
      <c r="E8" s="8">
        <v>234000</v>
      </c>
      <c r="F8" t="s">
        <v>13</v>
      </c>
      <c r="G8" s="5">
        <f>표3[[#This Row],[제품단가]]*3%</f>
        <v>7020</v>
      </c>
    </row>
    <row r="9" spans="1:7" ht="16.5" customHeight="1" x14ac:dyDescent="0.25">
      <c r="A9" s="7">
        <v>42841</v>
      </c>
      <c r="B9" t="s">
        <v>3</v>
      </c>
      <c r="C9" t="s">
        <v>8</v>
      </c>
      <c r="D9" t="s">
        <v>27</v>
      </c>
      <c r="E9" s="8">
        <v>270000</v>
      </c>
      <c r="F9" t="s">
        <v>13</v>
      </c>
      <c r="G9" s="5">
        <f>표3[[#This Row],[제품단가]]*3%</f>
        <v>8100</v>
      </c>
    </row>
    <row r="10" spans="1:7" ht="16.5" customHeight="1" x14ac:dyDescent="0.25">
      <c r="A10" s="7">
        <v>42849</v>
      </c>
      <c r="B10" t="s">
        <v>7</v>
      </c>
      <c r="C10" t="s">
        <v>10</v>
      </c>
      <c r="D10" t="s">
        <v>26</v>
      </c>
      <c r="E10" s="8">
        <v>110000</v>
      </c>
      <c r="F10" t="s">
        <v>12</v>
      </c>
      <c r="G10" s="5">
        <f>표3[[#This Row],[제품단가]]*3%</f>
        <v>3300</v>
      </c>
    </row>
    <row r="11" spans="1:7" ht="16.5" customHeight="1" x14ac:dyDescent="0.25">
      <c r="A11" s="7">
        <v>42861</v>
      </c>
      <c r="B11" t="s">
        <v>6</v>
      </c>
      <c r="C11" t="s">
        <v>9</v>
      </c>
      <c r="D11" t="s">
        <v>27</v>
      </c>
      <c r="E11" s="8">
        <v>290000</v>
      </c>
      <c r="F11" t="s">
        <v>11</v>
      </c>
      <c r="G11" s="5">
        <f>표3[[#This Row],[제품단가]]*3%</f>
        <v>8700</v>
      </c>
    </row>
    <row r="12" spans="1:7" ht="16.5" customHeight="1" x14ac:dyDescent="0.25">
      <c r="A12" s="7">
        <v>42869</v>
      </c>
      <c r="B12" t="s">
        <v>4</v>
      </c>
      <c r="C12" t="s">
        <v>14</v>
      </c>
      <c r="D12" t="s">
        <v>26</v>
      </c>
      <c r="E12" s="8">
        <v>170000</v>
      </c>
      <c r="F12" t="s">
        <v>13</v>
      </c>
      <c r="G12" s="5">
        <f>표3[[#This Row],[제품단가]]*3%</f>
        <v>5100</v>
      </c>
    </row>
    <row r="13" spans="1:7" ht="16.5" customHeight="1" x14ac:dyDescent="0.25">
      <c r="A13" s="7">
        <v>42874</v>
      </c>
      <c r="B13" t="s">
        <v>4</v>
      </c>
      <c r="C13" t="s">
        <v>8</v>
      </c>
      <c r="D13" t="s">
        <v>30</v>
      </c>
      <c r="E13" s="8">
        <v>192000</v>
      </c>
      <c r="F13" t="s">
        <v>11</v>
      </c>
      <c r="G13" s="5">
        <f>표3[[#This Row],[제품단가]]*3%</f>
        <v>5760</v>
      </c>
    </row>
    <row r="14" spans="1:7" ht="16.5" customHeight="1" x14ac:dyDescent="0.25">
      <c r="A14" s="7">
        <v>42883</v>
      </c>
      <c r="B14" t="s">
        <v>5</v>
      </c>
      <c r="C14" t="s">
        <v>15</v>
      </c>
      <c r="D14" t="s">
        <v>28</v>
      </c>
      <c r="E14" s="8">
        <v>250000</v>
      </c>
      <c r="F14" t="s">
        <v>13</v>
      </c>
      <c r="G14" s="5">
        <f>표3[[#This Row],[제품단가]]*3%</f>
        <v>7500</v>
      </c>
    </row>
    <row r="15" spans="1:7" ht="16.5" customHeight="1" x14ac:dyDescent="0.25">
      <c r="A15" s="7">
        <v>42887</v>
      </c>
      <c r="B15" t="s">
        <v>4</v>
      </c>
      <c r="C15" t="s">
        <v>9</v>
      </c>
      <c r="D15" t="s">
        <v>28</v>
      </c>
      <c r="E15" s="8">
        <v>210000</v>
      </c>
      <c r="F15" t="s">
        <v>11</v>
      </c>
      <c r="G15" s="5">
        <f>표3[[#This Row],[제품단가]]*3%</f>
        <v>6300</v>
      </c>
    </row>
    <row r="16" spans="1:7" ht="16.5" customHeight="1" x14ac:dyDescent="0.25">
      <c r="A16" s="7">
        <v>42893</v>
      </c>
      <c r="B16" t="s">
        <v>6</v>
      </c>
      <c r="C16" t="s">
        <v>15</v>
      </c>
      <c r="D16" t="s">
        <v>26</v>
      </c>
      <c r="E16" s="8">
        <v>218000</v>
      </c>
      <c r="F16" t="s">
        <v>13</v>
      </c>
      <c r="G16" s="5">
        <f>표3[[#This Row],[제품단가]]*3%</f>
        <v>6540</v>
      </c>
    </row>
    <row r="17" spans="1:7" ht="16.5" customHeight="1" x14ac:dyDescent="0.25">
      <c r="A17" s="7">
        <v>42902</v>
      </c>
      <c r="B17" t="s">
        <v>7</v>
      </c>
      <c r="C17" t="s">
        <v>16</v>
      </c>
      <c r="D17" t="s">
        <v>26</v>
      </c>
      <c r="E17" s="8">
        <v>182000</v>
      </c>
      <c r="F17" t="s">
        <v>12</v>
      </c>
      <c r="G17" s="5">
        <f>표3[[#This Row],[제품단가]]*3%</f>
        <v>5460</v>
      </c>
    </row>
    <row r="18" spans="1:7" ht="16.5" customHeight="1" x14ac:dyDescent="0.25">
      <c r="A18" s="7">
        <v>42908</v>
      </c>
      <c r="B18" t="s">
        <v>7</v>
      </c>
      <c r="C18" t="s">
        <v>10</v>
      </c>
      <c r="D18" t="s">
        <v>27</v>
      </c>
      <c r="E18" s="8">
        <v>210000</v>
      </c>
      <c r="F18" t="s">
        <v>11</v>
      </c>
      <c r="G18" s="5">
        <f>표3[[#This Row],[제품단가]]*3%</f>
        <v>6300</v>
      </c>
    </row>
    <row r="19" spans="1:7" ht="16.5" customHeight="1" x14ac:dyDescent="0.25">
      <c r="A19" s="7">
        <v>42909</v>
      </c>
      <c r="B19" t="s">
        <v>6</v>
      </c>
      <c r="C19" t="s">
        <v>17</v>
      </c>
      <c r="D19" t="s">
        <v>29</v>
      </c>
      <c r="E19" s="8">
        <v>325000</v>
      </c>
      <c r="F19" t="s">
        <v>13</v>
      </c>
      <c r="G19" s="5">
        <f>표3[[#This Row],[제품단가]]*3%</f>
        <v>9750</v>
      </c>
    </row>
    <row r="20" spans="1:7" ht="16.5" customHeight="1" x14ac:dyDescent="0.25">
      <c r="A20" s="7">
        <v>42911</v>
      </c>
      <c r="B20" t="s">
        <v>3</v>
      </c>
      <c r="C20" t="s">
        <v>17</v>
      </c>
      <c r="D20" t="s">
        <v>30</v>
      </c>
      <c r="E20" s="8">
        <v>176000</v>
      </c>
      <c r="F20" t="s">
        <v>11</v>
      </c>
      <c r="G20" s="5">
        <f>표3[[#This Row],[제품단가]]*3%</f>
        <v>5280</v>
      </c>
    </row>
    <row r="21" spans="1:7" ht="16.5" customHeight="1" x14ac:dyDescent="0.25">
      <c r="A21" s="7">
        <v>42927</v>
      </c>
      <c r="B21" t="s">
        <v>6</v>
      </c>
      <c r="C21" t="s">
        <v>15</v>
      </c>
      <c r="D21" t="s">
        <v>30</v>
      </c>
      <c r="E21" s="8">
        <v>256000</v>
      </c>
      <c r="F21" t="s">
        <v>12</v>
      </c>
      <c r="G21" s="5">
        <f>표3[[#This Row],[제품단가]]*3%</f>
        <v>7680</v>
      </c>
    </row>
    <row r="22" spans="1:7" ht="16.5" customHeight="1" x14ac:dyDescent="0.25">
      <c r="A22" s="7">
        <v>42933</v>
      </c>
      <c r="B22" t="s">
        <v>5</v>
      </c>
      <c r="C22" t="s">
        <v>18</v>
      </c>
      <c r="D22" t="s">
        <v>28</v>
      </c>
      <c r="E22" s="8">
        <v>274000</v>
      </c>
      <c r="F22" t="s">
        <v>11</v>
      </c>
      <c r="G22" s="5">
        <f>표3[[#This Row],[제품단가]]*3%</f>
        <v>8220</v>
      </c>
    </row>
    <row r="23" spans="1:7" ht="16.5" customHeight="1" x14ac:dyDescent="0.25">
      <c r="A23" s="7">
        <v>42936</v>
      </c>
      <c r="B23" t="s">
        <v>6</v>
      </c>
      <c r="C23" t="s">
        <v>16</v>
      </c>
      <c r="D23" t="s">
        <v>28</v>
      </c>
      <c r="E23" s="8">
        <v>242000</v>
      </c>
      <c r="F23" t="s">
        <v>11</v>
      </c>
      <c r="G23" s="5">
        <f>표3[[#This Row],[제품단가]]*3%</f>
        <v>7260</v>
      </c>
    </row>
    <row r="24" spans="1:7" ht="16.5" customHeight="1" x14ac:dyDescent="0.25">
      <c r="A24" s="7">
        <v>42938</v>
      </c>
      <c r="B24" t="s">
        <v>7</v>
      </c>
      <c r="C24" t="s">
        <v>19</v>
      </c>
      <c r="D24" t="s">
        <v>29</v>
      </c>
      <c r="E24" s="8">
        <v>340000</v>
      </c>
      <c r="F24" t="s">
        <v>12</v>
      </c>
      <c r="G24" s="5">
        <f>표3[[#This Row],[제품단가]]*3%</f>
        <v>10200</v>
      </c>
    </row>
    <row r="25" spans="1:7" ht="16.5" customHeight="1" x14ac:dyDescent="0.25">
      <c r="A25" s="7">
        <v>42939</v>
      </c>
      <c r="B25" t="s">
        <v>3</v>
      </c>
      <c r="C25" t="s">
        <v>20</v>
      </c>
      <c r="D25" t="s">
        <v>28</v>
      </c>
      <c r="E25" s="8">
        <v>258000</v>
      </c>
      <c r="F25" t="s">
        <v>11</v>
      </c>
      <c r="G25" s="5">
        <f>표3[[#This Row],[제품단가]]*3%</f>
        <v>7740</v>
      </c>
    </row>
    <row r="26" spans="1:7" ht="16.5" customHeight="1" x14ac:dyDescent="0.25">
      <c r="A26" s="7">
        <v>42950</v>
      </c>
      <c r="B26" t="s">
        <v>3</v>
      </c>
      <c r="C26" t="s">
        <v>18</v>
      </c>
      <c r="D26" t="s">
        <v>27</v>
      </c>
      <c r="E26" s="8">
        <v>330000</v>
      </c>
      <c r="F26" t="s">
        <v>11</v>
      </c>
      <c r="G26" s="5">
        <f>표3[[#This Row],[제품단가]]*3%</f>
        <v>9900</v>
      </c>
    </row>
    <row r="27" spans="1:7" ht="16.5" customHeight="1" x14ac:dyDescent="0.25">
      <c r="A27" s="7">
        <v>42956</v>
      </c>
      <c r="B27" t="s">
        <v>4</v>
      </c>
      <c r="C27" t="s">
        <v>21</v>
      </c>
      <c r="D27" t="s">
        <v>30</v>
      </c>
      <c r="E27" s="8">
        <v>160000</v>
      </c>
      <c r="F27" t="s">
        <v>13</v>
      </c>
      <c r="G27" s="5">
        <f>표3[[#This Row],[제품단가]]*3%</f>
        <v>4800</v>
      </c>
    </row>
    <row r="28" spans="1:7" ht="16.5" customHeight="1" x14ac:dyDescent="0.25">
      <c r="A28" s="7">
        <v>42963</v>
      </c>
      <c r="B28" t="s">
        <v>6</v>
      </c>
      <c r="C28" t="s">
        <v>14</v>
      </c>
      <c r="D28" t="s">
        <v>30</v>
      </c>
      <c r="E28" s="8">
        <v>240000</v>
      </c>
      <c r="F28" t="s">
        <v>11</v>
      </c>
      <c r="G28" s="5">
        <f>표3[[#This Row],[제품단가]]*3%</f>
        <v>7200</v>
      </c>
    </row>
    <row r="29" spans="1:7" ht="16.5" customHeight="1" x14ac:dyDescent="0.25">
      <c r="A29" s="7">
        <v>42966</v>
      </c>
      <c r="B29" t="s">
        <v>3</v>
      </c>
      <c r="C29" t="s">
        <v>22</v>
      </c>
      <c r="D29" t="s">
        <v>26</v>
      </c>
      <c r="E29" s="8">
        <v>122000</v>
      </c>
      <c r="F29" t="s">
        <v>12</v>
      </c>
      <c r="G29" s="5">
        <f>표3[[#This Row],[제품단가]]*3%</f>
        <v>3660</v>
      </c>
    </row>
    <row r="30" spans="1:7" ht="16.5" customHeight="1" x14ac:dyDescent="0.25">
      <c r="A30" s="7">
        <v>42969</v>
      </c>
      <c r="B30" t="s">
        <v>6</v>
      </c>
      <c r="C30" t="s">
        <v>15</v>
      </c>
      <c r="D30" t="s">
        <v>28</v>
      </c>
      <c r="E30" s="8">
        <v>266000</v>
      </c>
      <c r="F30" t="s">
        <v>11</v>
      </c>
      <c r="G30" s="5">
        <f>표3[[#This Row],[제품단가]]*3%</f>
        <v>7980</v>
      </c>
    </row>
    <row r="31" spans="1:7" ht="16.5" customHeight="1" x14ac:dyDescent="0.25">
      <c r="A31" s="7">
        <v>42975</v>
      </c>
      <c r="B31" t="s">
        <v>6</v>
      </c>
      <c r="C31" t="s">
        <v>9</v>
      </c>
      <c r="D31" t="s">
        <v>27</v>
      </c>
      <c r="E31" s="8">
        <v>310000</v>
      </c>
      <c r="F31" t="s">
        <v>13</v>
      </c>
      <c r="G31" s="5">
        <f>표3[[#This Row],[제품단가]]*3%</f>
        <v>9300</v>
      </c>
    </row>
    <row r="32" spans="1:7" ht="16.5" customHeight="1" x14ac:dyDescent="0.25">
      <c r="A32" s="7">
        <v>42986</v>
      </c>
      <c r="B32" t="s">
        <v>4</v>
      </c>
      <c r="C32" t="s">
        <v>9</v>
      </c>
      <c r="D32" t="s">
        <v>26</v>
      </c>
      <c r="E32" s="8">
        <v>146000</v>
      </c>
      <c r="F32" t="s">
        <v>11</v>
      </c>
      <c r="G32" s="5">
        <f>표3[[#This Row],[제품단가]]*3%</f>
        <v>4380</v>
      </c>
    </row>
    <row r="33" spans="1:7" ht="16.5" customHeight="1" x14ac:dyDescent="0.25">
      <c r="A33" s="7">
        <v>42989</v>
      </c>
      <c r="B33" t="s">
        <v>7</v>
      </c>
      <c r="C33" t="s">
        <v>23</v>
      </c>
      <c r="D33" t="s">
        <v>26</v>
      </c>
      <c r="E33" s="8">
        <v>194000</v>
      </c>
      <c r="F33" t="s">
        <v>13</v>
      </c>
      <c r="G33" s="5">
        <f>표3[[#This Row],[제품단가]]*3%</f>
        <v>5820</v>
      </c>
    </row>
    <row r="34" spans="1:7" ht="16.5" customHeight="1" x14ac:dyDescent="0.25">
      <c r="A34" s="7">
        <v>42993</v>
      </c>
      <c r="B34" t="s">
        <v>6</v>
      </c>
      <c r="C34" t="s">
        <v>22</v>
      </c>
      <c r="D34" t="s">
        <v>29</v>
      </c>
      <c r="E34" s="8">
        <v>310000</v>
      </c>
      <c r="F34" t="s">
        <v>13</v>
      </c>
      <c r="G34" s="5">
        <f>표3[[#This Row],[제품단가]]*3%</f>
        <v>9300</v>
      </c>
    </row>
    <row r="35" spans="1:7" ht="16.5" customHeight="1" x14ac:dyDescent="0.25">
      <c r="A35" s="7">
        <v>42999</v>
      </c>
      <c r="B35" t="s">
        <v>4</v>
      </c>
      <c r="C35" t="s">
        <v>8</v>
      </c>
      <c r="D35" t="s">
        <v>28</v>
      </c>
      <c r="E35" s="8">
        <v>218000</v>
      </c>
      <c r="F35" t="s">
        <v>12</v>
      </c>
      <c r="G35" s="5">
        <f>표3[[#This Row],[제품단가]]*3%</f>
        <v>6540</v>
      </c>
    </row>
    <row r="36" spans="1:7" ht="16.5" customHeight="1" x14ac:dyDescent="0.25">
      <c r="A36" s="7">
        <v>43001</v>
      </c>
      <c r="B36" t="s">
        <v>4</v>
      </c>
      <c r="C36" t="s">
        <v>9</v>
      </c>
      <c r="D36" t="s">
        <v>26</v>
      </c>
      <c r="E36" s="8">
        <v>158000</v>
      </c>
      <c r="F36" t="s">
        <v>12</v>
      </c>
      <c r="G36" s="5">
        <f>표3[[#This Row],[제품단가]]*3%</f>
        <v>4740</v>
      </c>
    </row>
    <row r="37" spans="1:7" ht="16.5" customHeight="1" x14ac:dyDescent="0.25">
      <c r="A37" s="7">
        <v>43015</v>
      </c>
      <c r="B37" t="s">
        <v>7</v>
      </c>
      <c r="C37" t="s">
        <v>18</v>
      </c>
      <c r="D37" t="s">
        <v>28</v>
      </c>
      <c r="E37" s="8">
        <v>282000</v>
      </c>
      <c r="F37" t="s">
        <v>13</v>
      </c>
      <c r="G37" s="5">
        <f>표3[[#This Row],[제품단가]]*3%</f>
        <v>8460</v>
      </c>
    </row>
    <row r="38" spans="1:7" ht="16.5" customHeight="1" x14ac:dyDescent="0.25">
      <c r="A38" s="7">
        <v>43019</v>
      </c>
      <c r="B38" t="s">
        <v>7</v>
      </c>
      <c r="C38" t="s">
        <v>9</v>
      </c>
      <c r="D38" t="s">
        <v>30</v>
      </c>
      <c r="E38" s="8">
        <v>208000</v>
      </c>
      <c r="F38" t="s">
        <v>12</v>
      </c>
      <c r="G38" s="5">
        <f>표3[[#This Row],[제품단가]]*3%</f>
        <v>6240</v>
      </c>
    </row>
    <row r="39" spans="1:7" ht="16.5" customHeight="1" x14ac:dyDescent="0.25">
      <c r="A39" s="7">
        <v>43021</v>
      </c>
      <c r="B39" t="s">
        <v>3</v>
      </c>
      <c r="C39" t="s">
        <v>18</v>
      </c>
      <c r="D39" t="s">
        <v>26</v>
      </c>
      <c r="E39" s="8">
        <v>230000</v>
      </c>
      <c r="F39" t="s">
        <v>11</v>
      </c>
      <c r="G39" s="5">
        <f>표3[[#This Row],[제품단가]]*3%</f>
        <v>6900</v>
      </c>
    </row>
    <row r="40" spans="1:7" ht="16.5" customHeight="1" x14ac:dyDescent="0.25">
      <c r="A40" s="7">
        <v>43023</v>
      </c>
      <c r="B40" t="s">
        <v>4</v>
      </c>
      <c r="C40" t="s">
        <v>9</v>
      </c>
      <c r="D40" t="s">
        <v>28</v>
      </c>
      <c r="E40" s="8">
        <v>226000</v>
      </c>
      <c r="F40" t="s">
        <v>12</v>
      </c>
      <c r="G40" s="5">
        <f>표3[[#This Row],[제품단가]]*3%</f>
        <v>6780</v>
      </c>
    </row>
    <row r="41" spans="1:7" ht="16.5" customHeight="1" x14ac:dyDescent="0.25">
      <c r="A41" s="7">
        <v>43024</v>
      </c>
      <c r="B41" t="s">
        <v>6</v>
      </c>
      <c r="C41" t="s">
        <v>19</v>
      </c>
      <c r="D41" t="s">
        <v>29</v>
      </c>
      <c r="E41" s="8">
        <v>355000</v>
      </c>
      <c r="F41" t="s">
        <v>11</v>
      </c>
      <c r="G41" s="5">
        <f>표3[[#This Row],[제품단가]]*3%</f>
        <v>10650</v>
      </c>
    </row>
    <row r="42" spans="1:7" ht="16.5" customHeight="1" x14ac:dyDescent="0.25">
      <c r="A42" s="7">
        <v>43025</v>
      </c>
      <c r="B42" t="s">
        <v>4</v>
      </c>
      <c r="C42" t="s">
        <v>9</v>
      </c>
      <c r="D42" t="s">
        <v>30</v>
      </c>
      <c r="E42" s="8">
        <v>224000</v>
      </c>
      <c r="F42" t="s">
        <v>11</v>
      </c>
      <c r="G42" s="5">
        <f>표3[[#This Row],[제품단가]]*3%</f>
        <v>6720</v>
      </c>
    </row>
    <row r="43" spans="1:7" ht="16.5" customHeight="1" x14ac:dyDescent="0.25">
      <c r="A43" s="7">
        <v>43026</v>
      </c>
      <c r="B43" t="s">
        <v>3</v>
      </c>
      <c r="C43" t="s">
        <v>23</v>
      </c>
      <c r="D43" t="s">
        <v>26</v>
      </c>
      <c r="E43" s="8">
        <v>206000</v>
      </c>
      <c r="F43" t="s">
        <v>11</v>
      </c>
      <c r="G43" s="5">
        <f>표3[[#This Row],[제품단가]]*3%</f>
        <v>6180</v>
      </c>
    </row>
    <row r="44" spans="1:7" ht="16.5" customHeight="1" x14ac:dyDescent="0.25">
      <c r="A44" s="7"/>
      <c r="B44"/>
      <c r="C44"/>
      <c r="D44"/>
      <c r="E44" s="8"/>
      <c r="F44"/>
      <c r="G44" s="5">
        <f>표3[[#This Row],[제품단가]]*3%</f>
        <v>0</v>
      </c>
    </row>
    <row r="45" spans="1:7" ht="16.5" customHeight="1" x14ac:dyDescent="0.25">
      <c r="A45" s="7"/>
      <c r="B45"/>
      <c r="C45"/>
      <c r="D45"/>
      <c r="E45" s="8"/>
      <c r="F45"/>
      <c r="G45" s="5">
        <f>표3[[#This Row],[제품단가]]*3%</f>
        <v>0</v>
      </c>
    </row>
    <row r="46" spans="1:7" ht="16.5" customHeight="1" x14ac:dyDescent="0.25">
      <c r="A46" s="7"/>
      <c r="B46"/>
      <c r="C46"/>
      <c r="D46"/>
      <c r="E46" s="8"/>
      <c r="F46"/>
      <c r="G46" s="5">
        <f>표3[[#This Row],[제품단가]]*3%</f>
        <v>0</v>
      </c>
    </row>
    <row r="47" spans="1:7" ht="16.5" customHeight="1" x14ac:dyDescent="0.25">
      <c r="A47" t="s">
        <v>33</v>
      </c>
      <c r="B47"/>
      <c r="C47"/>
      <c r="D47"/>
      <c r="E47" s="10">
        <f>SUBTOTAL(109,표3[제품단가])</f>
        <v>9208000</v>
      </c>
      <c r="F47"/>
      <c r="G47" s="8"/>
    </row>
    <row r="48" spans="1:7" ht="16.5" customHeight="1" x14ac:dyDescent="0.25">
      <c r="A48"/>
      <c r="B48"/>
      <c r="C48"/>
      <c r="D48"/>
      <c r="E48"/>
      <c r="F48"/>
    </row>
  </sheetData>
  <dataConsolidate topLabels="1">
    <dataRefs count="2">
      <dataRef ref="B4:F22" sheet="Sheet1" r:id="rId1"/>
      <dataRef ref="B3:F25" sheet="부품단가표"/>
    </dataRefs>
  </dataConsolidate>
  <phoneticPr fontId="2" type="noConversion"/>
  <dataValidations count="1">
    <dataValidation type="whole" allowBlank="1" showInputMessage="1" showErrorMessage="1" promptTitle="0-10" sqref="E1:E43 E48:E1048576" xr:uid="{F97A7C3D-4523-41D9-B9C7-5B82B4EDD335}">
      <formula1>0</formula1>
      <formula2>1000000</formula2>
    </dataValidation>
  </dataValidations>
  <pageMargins left="0.75" right="0.75" top="1" bottom="1" header="0.5" footer="0.5"/>
  <pageSetup paperSize="9" orientation="portrait" verticalDpi="0" r:id="rId2"/>
  <headerFooter alignWithMargins="0"/>
  <drawing r:id="rId3"/>
  <tableParts count="1">
    <tablePart r:id="rId4"/>
  </tableParts>
  <extLst>
    <ext xmlns:x15="http://schemas.microsoft.com/office/spreadsheetml/2010/11/main" uri="{3A4CF648-6AED-40f4-86FF-DC5316D8AED3}">
      <x14:slicerList xmlns:x14="http://schemas.microsoft.com/office/spreadsheetml/2009/9/main">
        <x14:slicer r:id="rId5"/>
      </x14:slicerList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5</vt:i4>
      </vt:variant>
    </vt:vector>
  </HeadingPairs>
  <TitlesOfParts>
    <vt:vector size="6" baseType="lpstr">
      <vt:lpstr>부품단가표</vt:lpstr>
      <vt:lpstr>거래처</vt:lpstr>
      <vt:lpstr>단가</vt:lpstr>
      <vt:lpstr>일자</vt:lpstr>
      <vt:lpstr>처리담당</vt:lpstr>
      <vt:lpstr>품명</vt:lpstr>
    </vt:vector>
  </TitlesOfParts>
  <Company>InBook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성원</cp:lastModifiedBy>
  <dcterms:created xsi:type="dcterms:W3CDTF">2003-11-18T18:09:43Z</dcterms:created>
  <dcterms:modified xsi:type="dcterms:W3CDTF">2017-08-27T16:50:06Z</dcterms:modified>
</cp:coreProperties>
</file>