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licerCaches/slicerCache1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ERVICE정소리\Desktop\"/>
    </mc:Choice>
  </mc:AlternateContent>
  <bookViews>
    <workbookView xWindow="0" yWindow="0" windowWidth="28800" windowHeight="13245"/>
  </bookViews>
  <sheets>
    <sheet name="Sheet1" sheetId="2" r:id="rId1"/>
    <sheet name="Sheet2" sheetId="1" r:id="rId2"/>
  </sheets>
  <definedNames>
    <definedName name="_xlnm._FilterDatabase" localSheetId="0" hidden="1">Sheet1!$A$1:$G$41</definedName>
    <definedName name="anscount" hidden="1">1</definedName>
    <definedName name="사무실">Sheet2!$A$2:$A$7</definedName>
    <definedName name="슬라이서_사무실">#N/A</definedName>
  </definedNames>
  <calcPr calcId="162913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3"/>
      </x15:slicerCaches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2" i="2" l="1"/>
  <c r="C42" i="2"/>
  <c r="G2" i="2" l="1"/>
  <c r="H2" i="2" s="1"/>
  <c r="G3" i="2"/>
  <c r="H3" i="2" s="1"/>
  <c r="G4" i="2"/>
  <c r="H4" i="2" s="1"/>
  <c r="G5" i="2"/>
  <c r="H5" i="2" s="1"/>
  <c r="G6" i="2"/>
  <c r="H6" i="2" s="1"/>
  <c r="G7" i="2"/>
  <c r="H7" i="2" s="1"/>
  <c r="G8" i="2"/>
  <c r="H8" i="2" s="1"/>
  <c r="G9" i="2"/>
  <c r="H9" i="2" s="1"/>
  <c r="G10" i="2"/>
  <c r="H10" i="2" s="1"/>
  <c r="G11" i="2"/>
  <c r="H11" i="2" s="1"/>
  <c r="G12" i="2"/>
  <c r="H12" i="2" s="1"/>
  <c r="G13" i="2"/>
  <c r="H13" i="2" s="1"/>
  <c r="G14" i="2"/>
  <c r="H14" i="2" s="1"/>
  <c r="G15" i="2"/>
  <c r="H15" i="2" s="1"/>
  <c r="G16" i="2"/>
  <c r="H16" i="2" s="1"/>
  <c r="G17" i="2"/>
  <c r="H17" i="2" s="1"/>
  <c r="G18" i="2"/>
  <c r="H18" i="2" s="1"/>
  <c r="G19" i="2"/>
  <c r="H19" i="2" s="1"/>
  <c r="G20" i="2"/>
  <c r="H20" i="2" s="1"/>
  <c r="G21" i="2"/>
  <c r="H21" i="2" s="1"/>
  <c r="G22" i="2"/>
  <c r="H22" i="2" s="1"/>
  <c r="G23" i="2"/>
  <c r="H23" i="2" s="1"/>
  <c r="G24" i="2"/>
  <c r="H24" i="2" s="1"/>
  <c r="G25" i="2"/>
  <c r="H25" i="2" s="1"/>
  <c r="G26" i="2"/>
  <c r="H26" i="2" s="1"/>
  <c r="G27" i="2"/>
  <c r="H27" i="2" s="1"/>
  <c r="G28" i="2"/>
  <c r="H28" i="2" s="1"/>
  <c r="G29" i="2"/>
  <c r="H29" i="2" s="1"/>
  <c r="G30" i="2"/>
  <c r="H30" i="2" s="1"/>
  <c r="G31" i="2"/>
  <c r="H31" i="2" s="1"/>
  <c r="G32" i="2"/>
  <c r="H32" i="2" s="1"/>
  <c r="G33" i="2"/>
  <c r="H33" i="2" s="1"/>
  <c r="G34" i="2"/>
  <c r="H34" i="2" s="1"/>
  <c r="G35" i="2"/>
  <c r="H35" i="2" s="1"/>
  <c r="G36" i="2"/>
  <c r="H36" i="2" s="1"/>
  <c r="G37" i="2"/>
  <c r="H37" i="2" s="1"/>
  <c r="G38" i="2"/>
  <c r="H38" i="2" s="1"/>
  <c r="G39" i="2"/>
  <c r="H39" i="2" s="1"/>
  <c r="G40" i="2"/>
  <c r="H40" i="2" s="1"/>
  <c r="G41" i="2"/>
  <c r="H41" i="2" s="1"/>
</calcChain>
</file>

<file path=xl/sharedStrings.xml><?xml version="1.0" encoding="utf-8"?>
<sst xmlns="http://schemas.openxmlformats.org/spreadsheetml/2006/main" count="56" uniqueCount="16">
  <si>
    <t>환사무실</t>
  </si>
  <si>
    <t>영원사무실</t>
  </si>
  <si>
    <t>대한사무실</t>
  </si>
  <si>
    <t>성원사무실</t>
  </si>
  <si>
    <t>한국사무실</t>
  </si>
  <si>
    <t>남은개월</t>
    <phoneticPr fontId="4" type="noConversion"/>
  </si>
  <si>
    <t>임대종료일</t>
  </si>
  <si>
    <t>임대시작일</t>
  </si>
  <si>
    <t>월세금액</t>
  </si>
  <si>
    <t>보증금액</t>
    <phoneticPr fontId="4" type="noConversion"/>
  </si>
  <si>
    <t>평형</t>
  </si>
  <si>
    <t>사무실</t>
    <phoneticPr fontId="4" type="noConversion"/>
  </si>
  <si>
    <t>르호봇사무실</t>
  </si>
  <si>
    <t>사무실</t>
    <phoneticPr fontId="2" type="noConversion"/>
  </si>
  <si>
    <t>현재날짜</t>
    <phoneticPr fontId="4" type="noConversion"/>
  </si>
  <si>
    <t>요약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</si>
</sst>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6" x14ac:knownFonts="1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sz val="8"/>
      <name val="맑은 고딕"/>
      <family val="2"/>
      <charset val="129"/>
      <scheme val="minor"/>
    </font>
    <font>
      <b/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color theme="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1" applyFont="1"/>
    <xf numFmtId="0" fontId="1" fillId="0" borderId="0" xfId="2">
      <alignment vertical="center"/>
    </xf>
    <xf numFmtId="0" fontId="1" fillId="0" borderId="0" xfId="1" applyNumberFormat="1" applyFont="1" applyAlignment="1">
      <alignment horizontal="right"/>
    </xf>
    <xf numFmtId="14" fontId="1" fillId="0" borderId="0" xfId="1" applyNumberFormat="1" applyFont="1" applyFill="1" applyBorder="1" applyAlignment="1">
      <alignment vertical="center"/>
    </xf>
    <xf numFmtId="41" fontId="1" fillId="0" borderId="0" xfId="1" applyNumberFormat="1" applyFont="1" applyFill="1" applyBorder="1" applyAlignment="1">
      <alignment vertical="center"/>
    </xf>
    <xf numFmtId="41" fontId="1" fillId="0" borderId="0" xfId="3" applyFont="1" applyAlignment="1">
      <alignment vertical="center"/>
    </xf>
    <xf numFmtId="0" fontId="1" fillId="0" borderId="0" xfId="1" applyNumberFormat="1" applyFont="1" applyFill="1" applyBorder="1" applyAlignment="1">
      <alignment vertical="center"/>
    </xf>
    <xf numFmtId="0" fontId="3" fillId="0" borderId="0" xfId="1" applyFont="1" applyAlignment="1">
      <alignment horizontal="center" vertical="center" wrapText="1" shrinkToFit="1"/>
    </xf>
    <xf numFmtId="0" fontId="3" fillId="0" borderId="1" xfId="2" applyFont="1" applyBorder="1" applyAlignment="1">
      <alignment horizontal="center" vertical="center"/>
    </xf>
    <xf numFmtId="0" fontId="0" fillId="0" borderId="2" xfId="0" applyBorder="1">
      <alignment vertical="center"/>
    </xf>
    <xf numFmtId="0" fontId="5" fillId="2" borderId="2" xfId="0" applyFont="1" applyFill="1" applyBorder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41" fontId="1" fillId="0" borderId="0" xfId="0" applyNumberFormat="1" applyFont="1" applyAlignment="1">
      <alignment vertical="center"/>
    </xf>
    <xf numFmtId="0" fontId="1" fillId="0" borderId="0" xfId="0" applyNumberFormat="1" applyFont="1" applyFill="1" applyBorder="1" applyAlignment="1" applyProtection="1">
      <alignment horizontal="right"/>
    </xf>
    <xf numFmtId="41" fontId="1" fillId="0" borderId="0" xfId="0" applyNumberFormat="1" applyFont="1" applyFill="1" applyBorder="1" applyAlignment="1" applyProtection="1">
      <alignment vertical="center"/>
    </xf>
  </cellXfs>
  <cellStyles count="4">
    <cellStyle name="쉼표 [0] 2" xfId="3"/>
    <cellStyle name="표준" xfId="0" builtinId="0"/>
    <cellStyle name="표준 2" xfId="2"/>
    <cellStyle name="표준_건물임대현황" xfId="1"/>
  </cellStyles>
  <dxfs count="1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돋움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돋움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돋움"/>
        <scheme val="none"/>
      </font>
      <numFmt numFmtId="0" formatCode="General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돋움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돋움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돋움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돋움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돋움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돋움"/>
        <scheme val="none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돋움"/>
        <scheme val="none"/>
      </font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돋움"/>
        <scheme val="none"/>
      </font>
      <numFmt numFmtId="0" formatCode="General"/>
      <alignment horizontal="righ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돋움"/>
        <scheme val="none"/>
      </font>
      <numFmt numFmtId="19" formatCode="yyyy/mm/dd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돋움"/>
        <scheme val="none"/>
      </font>
      <numFmt numFmtId="19" formatCode="yyyy/mm/dd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돋움"/>
        <scheme val="none"/>
      </font>
      <numFmt numFmtId="19" formatCode="yyyy/mm/dd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돋움"/>
        <scheme val="none"/>
      </font>
      <numFmt numFmtId="33" formatCode="_-* #,##0_-;\-* #,##0_-;_-* &quot;-&quot;_-;_-@_-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돋움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돋움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돋움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indent="0" justifyLastLine="0" shrinkToFit="0" readingOrder="0"/>
    </dxf>
    <dxf>
      <border outline="0">
        <bottom style="medium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microsoft.com/office/2007/relationships/slicerCache" Target="slicerCaches/slicerCach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66675</xdr:colOff>
      <xdr:row>0</xdr:row>
      <xdr:rowOff>38100</xdr:rowOff>
    </xdr:from>
    <xdr:to>
      <xdr:col>10</xdr:col>
      <xdr:colOff>152400</xdr:colOff>
      <xdr:row>44</xdr:row>
      <xdr:rowOff>38100</xdr:rowOff>
    </xdr:to>
    <mc:AlternateContent xmlns:mc="http://schemas.openxmlformats.org/markup-compatibility/2006">
      <mc:Choice xmlns:sle15="http://schemas.microsoft.com/office/drawing/2012/slicer" Requires="sle15">
        <xdr:graphicFrame macro="">
          <xdr:nvGraphicFramePr>
            <xdr:cNvPr id="2" name="사무실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사무실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638925" y="38100"/>
              <a:ext cx="1876425" cy="23050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ko-KR" altLang="en-US" sz="1100"/>
                <a:t>이 도형은 표 슬라이서를 나타냅니다. 표 슬라이서는 Excel 이상에서 지원됩니다.
이 도형이 이전 버전의 Excel에서 수정되었거나 통합 문서가 Excel 2007 또는 이전 버전에서 저장된 경우 슬라이서를 사용할 수 없습니다.</a:t>
              </a:r>
            </a:p>
          </xdr:txBody>
        </xdr:sp>
      </mc:Fallback>
    </mc:AlternateContent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슬라이서_사무실" sourceName="사무실">
  <extLst>
    <x:ext xmlns:x15="http://schemas.microsoft.com/office/spreadsheetml/2010/11/main" uri="{2F2917AC-EB37-4324-AD4E-5DD8C200BD13}">
      <x15:tableSlicerCache tableId="1" column="1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사무실" cache="슬라이서_사무실" caption="사무실" rowHeight="273050"/>
</slicers>
</file>

<file path=xl/tables/table1.xml><?xml version="1.0" encoding="utf-8"?>
<table xmlns="http://schemas.openxmlformats.org/spreadsheetml/2006/main" id="1" name="표1" displayName="표1" ref="A1:H42" totalsRowCount="1" headerRowDxfId="8" dataDxfId="9" headerRowBorderDxfId="18" headerRowCellStyle="표준 2" dataCellStyle="표준_건물임대현황">
  <autoFilter ref="A1:H41">
    <filterColumn colId="0">
      <filters>
        <filter val="영원사무실"/>
      </filters>
    </filterColumn>
  </autoFilter>
  <tableColumns count="8">
    <tableColumn id="1" name="사무실" totalsRowLabel="요약" dataDxfId="17" totalsRowDxfId="7" dataCellStyle="표준_건물임대현황"/>
    <tableColumn id="2" name="평형" dataDxfId="16" totalsRowDxfId="6" dataCellStyle="표준_건물임대현황"/>
    <tableColumn id="3" name="보증금액" totalsRowFunction="average" dataDxfId="15" totalsRowDxfId="2" dataCellStyle="쉼표 [0] 2"/>
    <tableColumn id="4" name="월세금액" totalsRowFunction="sum" dataDxfId="14" totalsRowDxfId="1" dataCellStyle="표준_건물임대현황"/>
    <tableColumn id="5" name="임대시작일" dataDxfId="13" totalsRowDxfId="5" dataCellStyle="표준_건물임대현황"/>
    <tableColumn id="6" name="현재날짜" dataDxfId="12" totalsRowDxfId="4" dataCellStyle="표준_건물임대현황"/>
    <tableColumn id="7" name="임대종료일" dataDxfId="11" totalsRowDxfId="3" dataCellStyle="표준_건물임대현황">
      <calculatedColumnFormula>EDATE(E2,24)-1</calculatedColumnFormula>
    </tableColumn>
    <tableColumn id="8" name="남은개월" dataDxfId="10" totalsRowDxfId="0" dataCellStyle="표준_건물임대현황">
      <calculatedColumnFormula>DATEDIF(F2,G2,"m")&amp;"개월"</calculatedColumnFormula>
    </tableColumn>
  </tableColumns>
  <tableStyleInfo name="TableStyleMedium19" showFirstColumn="0" showLastColumn="0" showRowStripes="0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microsoft.com/office/2007/relationships/slicer" Target="../slicers/slicer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2"/>
  <sheetViews>
    <sheetView tabSelected="1" workbookViewId="0">
      <selection activeCell="A17" sqref="A17"/>
    </sheetView>
  </sheetViews>
  <sheetFormatPr defaultColWidth="10" defaultRowHeight="16.5" customHeight="1" x14ac:dyDescent="0.15"/>
  <cols>
    <col min="1" max="1" width="13.25" style="1" bestFit="1" customWidth="1"/>
    <col min="2" max="2" width="6.75" style="1" customWidth="1"/>
    <col min="3" max="3" width="15.5" style="1" bestFit="1" customWidth="1"/>
    <col min="4" max="4" width="14.25" style="1" bestFit="1" customWidth="1"/>
    <col min="5" max="5" width="12.875" style="1" bestFit="1" customWidth="1"/>
    <col min="6" max="6" width="12.875" style="1" hidden="1" customWidth="1"/>
    <col min="7" max="7" width="12.875" style="1" bestFit="1" customWidth="1"/>
    <col min="8" max="8" width="10.75" style="1" customWidth="1"/>
    <col min="9" max="9" width="12.875" style="2" bestFit="1" customWidth="1"/>
    <col min="10" max="10" width="10.625" style="2" bestFit="1" customWidth="1"/>
    <col min="11" max="11" width="14.25" style="2" bestFit="1" customWidth="1"/>
    <col min="12" max="12" width="13" style="2" bestFit="1" customWidth="1"/>
    <col min="13" max="14" width="12.875" style="2" bestFit="1" customWidth="1"/>
    <col min="15" max="15" width="13" style="2" bestFit="1" customWidth="1"/>
    <col min="16" max="16384" width="10" style="1"/>
  </cols>
  <sheetData>
    <row r="1" spans="1:15" s="8" customFormat="1" ht="16.5" customHeight="1" thickBot="1" x14ac:dyDescent="0.35">
      <c r="A1" s="9" t="s">
        <v>11</v>
      </c>
      <c r="B1" s="9" t="s">
        <v>10</v>
      </c>
      <c r="C1" s="9" t="s">
        <v>9</v>
      </c>
      <c r="D1" s="9" t="s">
        <v>8</v>
      </c>
      <c r="E1" s="9" t="s">
        <v>7</v>
      </c>
      <c r="F1" s="9" t="s">
        <v>14</v>
      </c>
      <c r="G1" s="9" t="s">
        <v>6</v>
      </c>
      <c r="H1" s="9" t="s">
        <v>5</v>
      </c>
      <c r="I1" s="2"/>
      <c r="J1" s="2"/>
      <c r="K1" s="2"/>
      <c r="L1" s="2"/>
      <c r="M1" s="2"/>
      <c r="N1" s="2"/>
      <c r="O1" s="2"/>
    </row>
    <row r="2" spans="1:15" ht="16.5" hidden="1" customHeight="1" x14ac:dyDescent="0.15">
      <c r="A2" s="7" t="s">
        <v>3</v>
      </c>
      <c r="B2" s="7">
        <v>4</v>
      </c>
      <c r="C2" s="6">
        <v>1000000</v>
      </c>
      <c r="D2" s="5">
        <v>495000</v>
      </c>
      <c r="E2" s="4">
        <v>42998</v>
      </c>
      <c r="F2" s="4">
        <v>42973</v>
      </c>
      <c r="G2" s="4">
        <f t="shared" ref="G2:G41" si="0">EDATE(E2,24)-1</f>
        <v>43727</v>
      </c>
      <c r="H2" s="3" t="str">
        <f t="shared" ref="H2:H41" si="1">DATEDIF(F2,G2,"m")&amp;"개월"</f>
        <v>24개월</v>
      </c>
    </row>
    <row r="3" spans="1:15" ht="16.5" hidden="1" customHeight="1" x14ac:dyDescent="0.15">
      <c r="A3" s="7" t="s">
        <v>4</v>
      </c>
      <c r="B3" s="7">
        <v>5</v>
      </c>
      <c r="C3" s="6">
        <v>600000</v>
      </c>
      <c r="D3" s="5">
        <v>550000</v>
      </c>
      <c r="E3" s="4">
        <v>42388</v>
      </c>
      <c r="F3" s="4">
        <v>42973</v>
      </c>
      <c r="G3" s="4">
        <f t="shared" si="0"/>
        <v>43118</v>
      </c>
      <c r="H3" s="3" t="str">
        <f t="shared" si="1"/>
        <v>4개월</v>
      </c>
    </row>
    <row r="4" spans="1:15" ht="16.5" hidden="1" customHeight="1" x14ac:dyDescent="0.15">
      <c r="A4" s="7" t="s">
        <v>2</v>
      </c>
      <c r="B4" s="7">
        <v>7</v>
      </c>
      <c r="C4" s="6">
        <v>5000000</v>
      </c>
      <c r="D4" s="5">
        <v>330000</v>
      </c>
      <c r="E4" s="4">
        <v>42432</v>
      </c>
      <c r="F4" s="4">
        <v>42973</v>
      </c>
      <c r="G4" s="4">
        <f t="shared" si="0"/>
        <v>43161</v>
      </c>
      <c r="H4" s="3" t="str">
        <f t="shared" si="1"/>
        <v>6개월</v>
      </c>
    </row>
    <row r="5" spans="1:15" ht="16.5" hidden="1" customHeight="1" x14ac:dyDescent="0.15">
      <c r="A5" s="7" t="s">
        <v>4</v>
      </c>
      <c r="B5" s="7">
        <v>12</v>
      </c>
      <c r="C5" s="6">
        <v>1000000</v>
      </c>
      <c r="D5" s="5">
        <v>1000000</v>
      </c>
      <c r="E5" s="4">
        <v>43063</v>
      </c>
      <c r="F5" s="4">
        <v>42973</v>
      </c>
      <c r="G5" s="4">
        <f t="shared" si="0"/>
        <v>43792</v>
      </c>
      <c r="H5" s="3" t="str">
        <f t="shared" si="1"/>
        <v>26개월</v>
      </c>
    </row>
    <row r="6" spans="1:15" ht="16.5" hidden="1" customHeight="1" x14ac:dyDescent="0.15">
      <c r="A6" s="7" t="s">
        <v>4</v>
      </c>
      <c r="B6" s="7">
        <v>13</v>
      </c>
      <c r="C6" s="6">
        <v>1000000</v>
      </c>
      <c r="D6" s="5">
        <v>800000</v>
      </c>
      <c r="E6" s="4">
        <v>42680</v>
      </c>
      <c r="F6" s="4">
        <v>42973</v>
      </c>
      <c r="G6" s="4">
        <f t="shared" si="0"/>
        <v>43409</v>
      </c>
      <c r="H6" s="3" t="str">
        <f t="shared" si="1"/>
        <v>14개월</v>
      </c>
    </row>
    <row r="7" spans="1:15" ht="16.5" hidden="1" customHeight="1" x14ac:dyDescent="0.15">
      <c r="A7" s="7" t="s">
        <v>4</v>
      </c>
      <c r="B7" s="7">
        <v>15</v>
      </c>
      <c r="C7" s="6">
        <v>2500000</v>
      </c>
      <c r="D7" s="5">
        <v>1300000</v>
      </c>
      <c r="E7" s="4">
        <v>42969</v>
      </c>
      <c r="F7" s="4">
        <v>42973</v>
      </c>
      <c r="G7" s="4">
        <f t="shared" si="0"/>
        <v>43698</v>
      </c>
      <c r="H7" s="3" t="str">
        <f t="shared" si="1"/>
        <v>23개월</v>
      </c>
    </row>
    <row r="8" spans="1:15" ht="16.5" hidden="1" customHeight="1" x14ac:dyDescent="0.15">
      <c r="A8" s="7" t="s">
        <v>4</v>
      </c>
      <c r="B8" s="7">
        <v>15</v>
      </c>
      <c r="C8" s="6">
        <v>1000000</v>
      </c>
      <c r="D8" s="5">
        <v>1320000</v>
      </c>
      <c r="E8" s="4">
        <v>42491</v>
      </c>
      <c r="F8" s="4">
        <v>42973</v>
      </c>
      <c r="G8" s="4">
        <f t="shared" si="0"/>
        <v>43220</v>
      </c>
      <c r="H8" s="3" t="str">
        <f t="shared" si="1"/>
        <v>8개월</v>
      </c>
    </row>
    <row r="9" spans="1:15" ht="16.5" hidden="1" customHeight="1" x14ac:dyDescent="0.15">
      <c r="A9" s="7" t="s">
        <v>0</v>
      </c>
      <c r="B9" s="7">
        <v>20</v>
      </c>
      <c r="C9" s="6">
        <v>6000000</v>
      </c>
      <c r="D9" s="5">
        <v>660000</v>
      </c>
      <c r="E9" s="4">
        <v>42999</v>
      </c>
      <c r="F9" s="4">
        <v>42973</v>
      </c>
      <c r="G9" s="4">
        <f t="shared" si="0"/>
        <v>43728</v>
      </c>
      <c r="H9" s="3" t="str">
        <f t="shared" si="1"/>
        <v>24개월</v>
      </c>
    </row>
    <row r="10" spans="1:15" ht="16.5" hidden="1" customHeight="1" x14ac:dyDescent="0.15">
      <c r="A10" s="7" t="s">
        <v>2</v>
      </c>
      <c r="B10" s="7">
        <v>20</v>
      </c>
      <c r="C10" s="6">
        <v>1200000</v>
      </c>
      <c r="D10" s="5">
        <v>1500000</v>
      </c>
      <c r="E10" s="4">
        <v>42629</v>
      </c>
      <c r="F10" s="4">
        <v>42973</v>
      </c>
      <c r="G10" s="4">
        <f t="shared" si="0"/>
        <v>43358</v>
      </c>
      <c r="H10" s="3" t="str">
        <f t="shared" si="1"/>
        <v>12개월</v>
      </c>
    </row>
    <row r="11" spans="1:15" ht="16.5" hidden="1" customHeight="1" x14ac:dyDescent="0.15">
      <c r="A11" s="7" t="s">
        <v>2</v>
      </c>
      <c r="B11" s="7">
        <v>20</v>
      </c>
      <c r="C11" s="6">
        <v>2000000</v>
      </c>
      <c r="D11" s="5">
        <v>900000</v>
      </c>
      <c r="E11" s="4">
        <v>42633</v>
      </c>
      <c r="F11" s="4">
        <v>42973</v>
      </c>
      <c r="G11" s="4">
        <f t="shared" si="0"/>
        <v>43362</v>
      </c>
      <c r="H11" s="3" t="str">
        <f t="shared" si="1"/>
        <v>12개월</v>
      </c>
    </row>
    <row r="12" spans="1:15" ht="16.5" hidden="1" customHeight="1" x14ac:dyDescent="0.15">
      <c r="A12" s="7" t="s">
        <v>2</v>
      </c>
      <c r="B12" s="7">
        <v>22</v>
      </c>
      <c r="C12" s="6">
        <v>2000000</v>
      </c>
      <c r="D12" s="5">
        <v>950000</v>
      </c>
      <c r="E12" s="4">
        <v>42968</v>
      </c>
      <c r="F12" s="4">
        <v>42973</v>
      </c>
      <c r="G12" s="4">
        <f t="shared" si="0"/>
        <v>43697</v>
      </c>
      <c r="H12" s="3" t="str">
        <f t="shared" si="1"/>
        <v>23개월</v>
      </c>
    </row>
    <row r="13" spans="1:15" ht="16.5" hidden="1" customHeight="1" x14ac:dyDescent="0.15">
      <c r="A13" s="7" t="s">
        <v>4</v>
      </c>
      <c r="B13" s="7">
        <v>25</v>
      </c>
      <c r="C13" s="6">
        <v>3000000</v>
      </c>
      <c r="D13" s="5">
        <v>450000</v>
      </c>
      <c r="E13" s="4">
        <v>42915</v>
      </c>
      <c r="F13" s="4">
        <v>42973</v>
      </c>
      <c r="G13" s="4">
        <f t="shared" si="0"/>
        <v>43644</v>
      </c>
      <c r="H13" s="3" t="str">
        <f t="shared" si="1"/>
        <v>22개월</v>
      </c>
    </row>
    <row r="14" spans="1:15" ht="16.5" hidden="1" customHeight="1" x14ac:dyDescent="0.15">
      <c r="A14" s="7" t="s">
        <v>4</v>
      </c>
      <c r="B14" s="7">
        <v>25</v>
      </c>
      <c r="C14" s="6">
        <v>3000000</v>
      </c>
      <c r="D14" s="5">
        <v>1100000</v>
      </c>
      <c r="E14" s="4">
        <v>42693</v>
      </c>
      <c r="F14" s="4">
        <v>42973</v>
      </c>
      <c r="G14" s="4">
        <f t="shared" si="0"/>
        <v>43422</v>
      </c>
      <c r="H14" s="3" t="str">
        <f t="shared" si="1"/>
        <v>14개월</v>
      </c>
    </row>
    <row r="15" spans="1:15" ht="16.5" hidden="1" customHeight="1" x14ac:dyDescent="0.15">
      <c r="A15" s="7" t="s">
        <v>2</v>
      </c>
      <c r="B15" s="7">
        <v>25</v>
      </c>
      <c r="C15" s="6">
        <v>1400000</v>
      </c>
      <c r="D15" s="5">
        <v>330000</v>
      </c>
      <c r="E15" s="4">
        <v>42604</v>
      </c>
      <c r="F15" s="4">
        <v>42973</v>
      </c>
      <c r="G15" s="4">
        <f t="shared" si="0"/>
        <v>43333</v>
      </c>
      <c r="H15" s="3" t="str">
        <f t="shared" si="1"/>
        <v>11개월</v>
      </c>
    </row>
    <row r="16" spans="1:15" ht="16.5" hidden="1" customHeight="1" x14ac:dyDescent="0.15">
      <c r="A16" s="7" t="s">
        <v>2</v>
      </c>
      <c r="B16" s="7">
        <v>25</v>
      </c>
      <c r="C16" s="6">
        <v>4000000</v>
      </c>
      <c r="D16" s="5">
        <v>1100000</v>
      </c>
      <c r="E16" s="4">
        <v>42513</v>
      </c>
      <c r="F16" s="4">
        <v>42973</v>
      </c>
      <c r="G16" s="4">
        <f t="shared" si="0"/>
        <v>43242</v>
      </c>
      <c r="H16" s="3" t="str">
        <f t="shared" si="1"/>
        <v>8개월</v>
      </c>
    </row>
    <row r="17" spans="1:8" ht="16.5" customHeight="1" x14ac:dyDescent="0.15">
      <c r="A17" s="7" t="s">
        <v>1</v>
      </c>
      <c r="B17" s="7">
        <v>25</v>
      </c>
      <c r="C17" s="6">
        <v>5000000</v>
      </c>
      <c r="D17" s="5">
        <v>1100000</v>
      </c>
      <c r="E17" s="4">
        <v>42724</v>
      </c>
      <c r="F17" s="4">
        <v>42973</v>
      </c>
      <c r="G17" s="4">
        <f t="shared" si="0"/>
        <v>43453</v>
      </c>
      <c r="H17" s="3" t="str">
        <f t="shared" si="1"/>
        <v>15개월</v>
      </c>
    </row>
    <row r="18" spans="1:8" ht="16.5" hidden="1" customHeight="1" x14ac:dyDescent="0.15">
      <c r="A18" s="7" t="s">
        <v>4</v>
      </c>
      <c r="B18" s="7">
        <v>27</v>
      </c>
      <c r="C18" s="6">
        <v>6000000</v>
      </c>
      <c r="D18" s="5">
        <v>550000</v>
      </c>
      <c r="E18" s="4">
        <v>42692</v>
      </c>
      <c r="F18" s="4">
        <v>42973</v>
      </c>
      <c r="G18" s="4">
        <f t="shared" si="0"/>
        <v>43421</v>
      </c>
      <c r="H18" s="3" t="str">
        <f t="shared" si="1"/>
        <v>14개월</v>
      </c>
    </row>
    <row r="19" spans="1:8" ht="16.5" hidden="1" customHeight="1" x14ac:dyDescent="0.15">
      <c r="A19" s="7" t="s">
        <v>3</v>
      </c>
      <c r="B19" s="7">
        <v>29</v>
      </c>
      <c r="C19" s="6">
        <v>5000000</v>
      </c>
      <c r="D19" s="5">
        <v>495000</v>
      </c>
      <c r="E19" s="4">
        <v>42998</v>
      </c>
      <c r="F19" s="4">
        <v>42973</v>
      </c>
      <c r="G19" s="4">
        <f t="shared" si="0"/>
        <v>43727</v>
      </c>
      <c r="H19" s="3" t="str">
        <f t="shared" si="1"/>
        <v>24개월</v>
      </c>
    </row>
    <row r="20" spans="1:8" ht="16.5" hidden="1" customHeight="1" x14ac:dyDescent="0.15">
      <c r="A20" s="7" t="s">
        <v>4</v>
      </c>
      <c r="B20" s="7">
        <v>29</v>
      </c>
      <c r="C20" s="6">
        <v>2500000</v>
      </c>
      <c r="D20" s="5">
        <v>1650000</v>
      </c>
      <c r="E20" s="4">
        <v>42969</v>
      </c>
      <c r="F20" s="4">
        <v>42973</v>
      </c>
      <c r="G20" s="4">
        <f t="shared" si="0"/>
        <v>43698</v>
      </c>
      <c r="H20" s="3" t="str">
        <f t="shared" si="1"/>
        <v>23개월</v>
      </c>
    </row>
    <row r="21" spans="1:8" ht="16.5" customHeight="1" x14ac:dyDescent="0.15">
      <c r="A21" s="7" t="s">
        <v>1</v>
      </c>
      <c r="B21" s="7">
        <v>29</v>
      </c>
      <c r="C21" s="6">
        <v>2000000</v>
      </c>
      <c r="D21" s="5">
        <v>770000</v>
      </c>
      <c r="E21" s="4">
        <v>42467</v>
      </c>
      <c r="F21" s="4">
        <v>42973</v>
      </c>
      <c r="G21" s="4">
        <f t="shared" si="0"/>
        <v>43196</v>
      </c>
      <c r="H21" s="3" t="str">
        <f t="shared" si="1"/>
        <v>7개월</v>
      </c>
    </row>
    <row r="22" spans="1:8" ht="16.5" customHeight="1" x14ac:dyDescent="0.15">
      <c r="A22" s="7" t="s">
        <v>1</v>
      </c>
      <c r="B22" s="7">
        <v>29</v>
      </c>
      <c r="C22" s="6">
        <v>6500000</v>
      </c>
      <c r="D22" s="5">
        <v>550000</v>
      </c>
      <c r="E22" s="4">
        <v>42377</v>
      </c>
      <c r="F22" s="4">
        <v>42973</v>
      </c>
      <c r="G22" s="4">
        <f t="shared" si="0"/>
        <v>43107</v>
      </c>
      <c r="H22" s="3" t="str">
        <f t="shared" si="1"/>
        <v>4개월</v>
      </c>
    </row>
    <row r="23" spans="1:8" ht="16.5" hidden="1" customHeight="1" x14ac:dyDescent="0.15">
      <c r="A23" s="7" t="s">
        <v>3</v>
      </c>
      <c r="B23" s="7">
        <v>30</v>
      </c>
      <c r="C23" s="6">
        <v>3200000</v>
      </c>
      <c r="D23" s="5">
        <v>770000</v>
      </c>
      <c r="E23" s="4">
        <v>42971</v>
      </c>
      <c r="F23" s="4">
        <v>42973</v>
      </c>
      <c r="G23" s="4">
        <f t="shared" si="0"/>
        <v>43700</v>
      </c>
      <c r="H23" s="3" t="str">
        <f t="shared" si="1"/>
        <v>23개월</v>
      </c>
    </row>
    <row r="24" spans="1:8" ht="16.5" hidden="1" customHeight="1" x14ac:dyDescent="0.15">
      <c r="A24" s="7" t="s">
        <v>3</v>
      </c>
      <c r="B24" s="7">
        <v>30</v>
      </c>
      <c r="C24" s="6">
        <v>4500000</v>
      </c>
      <c r="D24" s="5">
        <v>460000</v>
      </c>
      <c r="E24" s="4">
        <v>43057</v>
      </c>
      <c r="F24" s="4">
        <v>42973</v>
      </c>
      <c r="G24" s="4">
        <f t="shared" si="0"/>
        <v>43786</v>
      </c>
      <c r="H24" s="3" t="str">
        <f t="shared" si="1"/>
        <v>26개월</v>
      </c>
    </row>
    <row r="25" spans="1:8" ht="16.5" hidden="1" customHeight="1" x14ac:dyDescent="0.15">
      <c r="A25" s="7" t="s">
        <v>4</v>
      </c>
      <c r="B25" s="7">
        <v>30</v>
      </c>
      <c r="C25" s="6">
        <v>2500000</v>
      </c>
      <c r="D25" s="5">
        <v>1650000</v>
      </c>
      <c r="E25" s="4">
        <v>42969</v>
      </c>
      <c r="F25" s="4">
        <v>42973</v>
      </c>
      <c r="G25" s="4">
        <f t="shared" si="0"/>
        <v>43698</v>
      </c>
      <c r="H25" s="3" t="str">
        <f t="shared" si="1"/>
        <v>23개월</v>
      </c>
    </row>
    <row r="26" spans="1:8" ht="16.5" customHeight="1" x14ac:dyDescent="0.15">
      <c r="A26" s="7" t="s">
        <v>1</v>
      </c>
      <c r="B26" s="7">
        <v>30</v>
      </c>
      <c r="C26" s="6">
        <v>8000000</v>
      </c>
      <c r="D26" s="5">
        <v>770000</v>
      </c>
      <c r="E26" s="4">
        <v>42467</v>
      </c>
      <c r="F26" s="4">
        <v>42973</v>
      </c>
      <c r="G26" s="4">
        <f t="shared" si="0"/>
        <v>43196</v>
      </c>
      <c r="H26" s="3" t="str">
        <f t="shared" si="1"/>
        <v>7개월</v>
      </c>
    </row>
    <row r="27" spans="1:8" ht="16.5" customHeight="1" x14ac:dyDescent="0.15">
      <c r="A27" s="7" t="s">
        <v>1</v>
      </c>
      <c r="B27" s="7">
        <v>30</v>
      </c>
      <c r="C27" s="6">
        <v>10000000</v>
      </c>
      <c r="D27" s="5">
        <v>1100000</v>
      </c>
      <c r="E27" s="4">
        <v>42724</v>
      </c>
      <c r="F27" s="4">
        <v>42973</v>
      </c>
      <c r="G27" s="4">
        <f t="shared" si="0"/>
        <v>43453</v>
      </c>
      <c r="H27" s="3" t="str">
        <f t="shared" si="1"/>
        <v>15개월</v>
      </c>
    </row>
    <row r="28" spans="1:8" ht="16.5" hidden="1" customHeight="1" x14ac:dyDescent="0.15">
      <c r="A28" s="7" t="s">
        <v>0</v>
      </c>
      <c r="B28" s="7">
        <v>32</v>
      </c>
      <c r="C28" s="6">
        <v>3000000</v>
      </c>
      <c r="D28" s="5">
        <v>385000</v>
      </c>
      <c r="E28" s="4">
        <v>42971</v>
      </c>
      <c r="F28" s="4">
        <v>42973</v>
      </c>
      <c r="G28" s="4">
        <f t="shared" si="0"/>
        <v>43700</v>
      </c>
      <c r="H28" s="3" t="str">
        <f t="shared" si="1"/>
        <v>23개월</v>
      </c>
    </row>
    <row r="29" spans="1:8" ht="16.5" hidden="1" customHeight="1" x14ac:dyDescent="0.15">
      <c r="A29" s="7" t="s">
        <v>12</v>
      </c>
      <c r="B29" s="7">
        <v>32</v>
      </c>
      <c r="C29" s="6">
        <v>6000000</v>
      </c>
      <c r="D29" s="5">
        <v>550000</v>
      </c>
      <c r="E29" s="4">
        <v>42693</v>
      </c>
      <c r="F29" s="4">
        <v>42973</v>
      </c>
      <c r="G29" s="4">
        <f t="shared" si="0"/>
        <v>43422</v>
      </c>
      <c r="H29" s="3" t="str">
        <f t="shared" si="1"/>
        <v>14개월</v>
      </c>
    </row>
    <row r="30" spans="1:8" ht="16.5" customHeight="1" x14ac:dyDescent="0.15">
      <c r="A30" s="7" t="s">
        <v>1</v>
      </c>
      <c r="B30" s="7">
        <v>32</v>
      </c>
      <c r="C30" s="6">
        <v>6500000</v>
      </c>
      <c r="D30" s="5">
        <v>550000</v>
      </c>
      <c r="E30" s="4">
        <v>42427</v>
      </c>
      <c r="F30" s="4">
        <v>42973</v>
      </c>
      <c r="G30" s="4">
        <f t="shared" si="0"/>
        <v>43157</v>
      </c>
      <c r="H30" s="3" t="str">
        <f t="shared" si="1"/>
        <v>6개월</v>
      </c>
    </row>
    <row r="31" spans="1:8" ht="16.5" hidden="1" customHeight="1" x14ac:dyDescent="0.15">
      <c r="A31" s="7" t="s">
        <v>4</v>
      </c>
      <c r="B31" s="7">
        <v>33</v>
      </c>
      <c r="C31" s="6">
        <v>3000000</v>
      </c>
      <c r="D31" s="5">
        <v>1100000</v>
      </c>
      <c r="E31" s="4">
        <v>42693</v>
      </c>
      <c r="F31" s="4">
        <v>42973</v>
      </c>
      <c r="G31" s="4">
        <f t="shared" si="0"/>
        <v>43422</v>
      </c>
      <c r="H31" s="3" t="str">
        <f t="shared" si="1"/>
        <v>14개월</v>
      </c>
    </row>
    <row r="32" spans="1:8" ht="16.5" hidden="1" customHeight="1" x14ac:dyDescent="0.15">
      <c r="A32" s="7" t="s">
        <v>3</v>
      </c>
      <c r="B32" s="7">
        <v>35</v>
      </c>
      <c r="C32" s="6">
        <v>4500000</v>
      </c>
      <c r="D32" s="5">
        <v>880000</v>
      </c>
      <c r="E32" s="4">
        <v>42604</v>
      </c>
      <c r="F32" s="4">
        <v>42973</v>
      </c>
      <c r="G32" s="4">
        <f t="shared" si="0"/>
        <v>43333</v>
      </c>
      <c r="H32" s="3" t="str">
        <f t="shared" si="1"/>
        <v>11개월</v>
      </c>
    </row>
    <row r="33" spans="1:8" ht="16.5" hidden="1" customHeight="1" x14ac:dyDescent="0.15">
      <c r="A33" s="7" t="s">
        <v>3</v>
      </c>
      <c r="B33" s="7">
        <v>35</v>
      </c>
      <c r="C33" s="6">
        <v>4500000</v>
      </c>
      <c r="D33" s="5">
        <v>320000</v>
      </c>
      <c r="E33" s="4">
        <v>42876</v>
      </c>
      <c r="F33" s="4">
        <v>42973</v>
      </c>
      <c r="G33" s="4">
        <f t="shared" si="0"/>
        <v>43605</v>
      </c>
      <c r="H33" s="3" t="str">
        <f t="shared" si="1"/>
        <v>20개월</v>
      </c>
    </row>
    <row r="34" spans="1:8" ht="16.5" hidden="1" customHeight="1" x14ac:dyDescent="0.15">
      <c r="A34" s="7" t="s">
        <v>2</v>
      </c>
      <c r="B34" s="7">
        <v>35</v>
      </c>
      <c r="C34" s="6">
        <v>1500000</v>
      </c>
      <c r="D34" s="5">
        <v>450000</v>
      </c>
      <c r="E34" s="4">
        <v>42604</v>
      </c>
      <c r="F34" s="4">
        <v>42973</v>
      </c>
      <c r="G34" s="4">
        <f t="shared" si="0"/>
        <v>43333</v>
      </c>
      <c r="H34" s="3" t="str">
        <f t="shared" si="1"/>
        <v>11개월</v>
      </c>
    </row>
    <row r="35" spans="1:8" ht="16.5" hidden="1" customHeight="1" x14ac:dyDescent="0.15">
      <c r="A35" s="7" t="s">
        <v>2</v>
      </c>
      <c r="B35" s="7">
        <v>35</v>
      </c>
      <c r="C35" s="6">
        <v>1500000</v>
      </c>
      <c r="D35" s="5">
        <v>400000</v>
      </c>
      <c r="E35" s="4">
        <v>42633</v>
      </c>
      <c r="F35" s="4">
        <v>42973</v>
      </c>
      <c r="G35" s="4">
        <f t="shared" si="0"/>
        <v>43362</v>
      </c>
      <c r="H35" s="3" t="str">
        <f t="shared" si="1"/>
        <v>12개월</v>
      </c>
    </row>
    <row r="36" spans="1:8" ht="16.5" hidden="1" customHeight="1" x14ac:dyDescent="0.15">
      <c r="A36" s="7" t="s">
        <v>0</v>
      </c>
      <c r="B36" s="7">
        <v>36</v>
      </c>
      <c r="C36" s="6">
        <v>8000000</v>
      </c>
      <c r="D36" s="5">
        <v>660000</v>
      </c>
      <c r="E36" s="4">
        <v>42999</v>
      </c>
      <c r="F36" s="4">
        <v>42973</v>
      </c>
      <c r="G36" s="4">
        <f t="shared" si="0"/>
        <v>43728</v>
      </c>
      <c r="H36" s="3" t="str">
        <f t="shared" si="1"/>
        <v>24개월</v>
      </c>
    </row>
    <row r="37" spans="1:8" ht="16.5" customHeight="1" x14ac:dyDescent="0.15">
      <c r="A37" s="7" t="s">
        <v>1</v>
      </c>
      <c r="B37" s="7">
        <v>36</v>
      </c>
      <c r="C37" s="6">
        <v>8500000</v>
      </c>
      <c r="D37" s="5">
        <v>550000</v>
      </c>
      <c r="E37" s="4">
        <v>42724</v>
      </c>
      <c r="F37" s="4">
        <v>42973</v>
      </c>
      <c r="G37" s="4">
        <f t="shared" si="0"/>
        <v>43453</v>
      </c>
      <c r="H37" s="3" t="str">
        <f t="shared" si="1"/>
        <v>15개월</v>
      </c>
    </row>
    <row r="38" spans="1:8" ht="16.5" hidden="1" customHeight="1" x14ac:dyDescent="0.15">
      <c r="A38" s="7" t="s">
        <v>0</v>
      </c>
      <c r="B38" s="7">
        <v>39</v>
      </c>
      <c r="C38" s="6">
        <v>9000000</v>
      </c>
      <c r="D38" s="5">
        <v>660000</v>
      </c>
      <c r="E38" s="4">
        <v>42999</v>
      </c>
      <c r="F38" s="4">
        <v>42973</v>
      </c>
      <c r="G38" s="4">
        <f t="shared" si="0"/>
        <v>43728</v>
      </c>
      <c r="H38" s="3" t="str">
        <f t="shared" si="1"/>
        <v>24개월</v>
      </c>
    </row>
    <row r="39" spans="1:8" ht="16.5" hidden="1" customHeight="1" x14ac:dyDescent="0.15">
      <c r="A39" s="7" t="s">
        <v>12</v>
      </c>
      <c r="B39" s="7">
        <v>40</v>
      </c>
      <c r="C39" s="6">
        <v>9000000</v>
      </c>
      <c r="D39" s="5">
        <v>1330000</v>
      </c>
      <c r="E39" s="4">
        <v>42999</v>
      </c>
      <c r="F39" s="4">
        <v>42973</v>
      </c>
      <c r="G39" s="4">
        <f t="shared" si="0"/>
        <v>43728</v>
      </c>
      <c r="H39" s="3" t="str">
        <f t="shared" si="1"/>
        <v>24개월</v>
      </c>
    </row>
    <row r="40" spans="1:8" ht="16.5" hidden="1" customHeight="1" x14ac:dyDescent="0.15">
      <c r="A40" s="7" t="s">
        <v>12</v>
      </c>
      <c r="B40" s="7">
        <v>40</v>
      </c>
      <c r="C40" s="6">
        <v>10000000</v>
      </c>
      <c r="D40" s="5">
        <v>1200000</v>
      </c>
      <c r="E40" s="4">
        <v>42999</v>
      </c>
      <c r="F40" s="4">
        <v>42973</v>
      </c>
      <c r="G40" s="4">
        <f t="shared" si="0"/>
        <v>43728</v>
      </c>
      <c r="H40" s="3" t="str">
        <f t="shared" si="1"/>
        <v>24개월</v>
      </c>
    </row>
    <row r="41" spans="1:8" ht="16.5" hidden="1" customHeight="1" x14ac:dyDescent="0.15">
      <c r="A41" s="7" t="s">
        <v>12</v>
      </c>
      <c r="B41" s="7">
        <v>40</v>
      </c>
      <c r="C41" s="6">
        <v>10000000</v>
      </c>
      <c r="D41" s="5">
        <v>1300000</v>
      </c>
      <c r="E41" s="4">
        <v>42734</v>
      </c>
      <c r="F41" s="4">
        <v>42973</v>
      </c>
      <c r="G41" s="4">
        <f t="shared" si="0"/>
        <v>43463</v>
      </c>
      <c r="H41" s="3" t="str">
        <f t="shared" si="1"/>
        <v>16개월</v>
      </c>
    </row>
    <row r="42" spans="1:8" ht="16.5" customHeight="1" x14ac:dyDescent="0.15">
      <c r="A42" s="12" t="s">
        <v>15</v>
      </c>
      <c r="B42" s="12"/>
      <c r="C42" s="13">
        <f>SUBTOTAL(101,표1[보증금액])</f>
        <v>6642857.1428571427</v>
      </c>
      <c r="D42" s="15">
        <f>SUBTOTAL(109,표1[월세금액])</f>
        <v>5390000</v>
      </c>
      <c r="E42" s="12"/>
      <c r="F42" s="12"/>
      <c r="G42" s="12"/>
      <c r="H42" s="14"/>
    </row>
  </sheetData>
  <phoneticPr fontId="2" type="noConversion"/>
  <dataValidations count="1">
    <dataValidation type="list" imeMode="halfHangul" allowBlank="1" showInputMessage="1" showErrorMessage="1" sqref="A2:A41 A43:A51">
      <formula1>사무실</formula1>
    </dataValidation>
  </dataValidations>
  <pageMargins left="0.75" right="0.75" top="1" bottom="1" header="0.5" footer="0.5"/>
  <pageSetup paperSize="9" orientation="portrait" r:id="rId1"/>
  <headerFooter alignWithMargins="0"/>
  <drawing r:id="rId2"/>
  <tableParts count="1">
    <tablePart r:id="rId3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4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6" sqref="A6"/>
    </sheetView>
  </sheetViews>
  <sheetFormatPr defaultRowHeight="16.5" x14ac:dyDescent="0.3"/>
  <cols>
    <col min="1" max="1" width="13" bestFit="1" customWidth="1"/>
  </cols>
  <sheetData>
    <row r="1" spans="1:1" x14ac:dyDescent="0.3">
      <c r="A1" s="11" t="s">
        <v>13</v>
      </c>
    </row>
    <row r="2" spans="1:1" x14ac:dyDescent="0.3">
      <c r="A2" s="10" t="s">
        <v>3</v>
      </c>
    </row>
    <row r="3" spans="1:1" x14ac:dyDescent="0.3">
      <c r="A3" s="10" t="s">
        <v>4</v>
      </c>
    </row>
    <row r="4" spans="1:1" x14ac:dyDescent="0.3">
      <c r="A4" s="10" t="s">
        <v>2</v>
      </c>
    </row>
    <row r="5" spans="1:1" x14ac:dyDescent="0.3">
      <c r="A5" s="10" t="s">
        <v>0</v>
      </c>
    </row>
    <row r="6" spans="1:1" x14ac:dyDescent="0.3">
      <c r="A6" s="10" t="s">
        <v>1</v>
      </c>
    </row>
    <row r="7" spans="1:1" x14ac:dyDescent="0.3">
      <c r="A7" s="10" t="s">
        <v>12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이름이 지정된 범위</vt:lpstr>
      </vt:variant>
      <vt:variant>
        <vt:i4>1</vt:i4>
      </vt:variant>
    </vt:vector>
  </HeadingPairs>
  <TitlesOfParts>
    <vt:vector size="3" baseType="lpstr">
      <vt:lpstr>Sheet1</vt:lpstr>
      <vt:lpstr>Sheet2</vt:lpstr>
      <vt:lpstr>사무실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이성원</dc:creator>
  <cp:lastModifiedBy>SERVICE정소리</cp:lastModifiedBy>
  <dcterms:created xsi:type="dcterms:W3CDTF">2017-08-26T12:33:46Z</dcterms:created>
  <dcterms:modified xsi:type="dcterms:W3CDTF">2019-01-22T05:56:14Z</dcterms:modified>
</cp:coreProperties>
</file>